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L79" i="1" l="1"/>
  <c r="L69" i="1"/>
  <c r="L25" i="1"/>
  <c r="L82" i="1" l="1"/>
  <c r="M79" i="1" s="1"/>
  <c r="M25" i="1"/>
  <c r="M69" i="1"/>
</calcChain>
</file>

<file path=xl/sharedStrings.xml><?xml version="1.0" encoding="utf-8"?>
<sst xmlns="http://schemas.openxmlformats.org/spreadsheetml/2006/main" count="623" uniqueCount="175">
  <si>
    <t>Immatriculation</t>
  </si>
  <si>
    <t>Nb Places Assises</t>
  </si>
  <si>
    <t>Type du car</t>
  </si>
  <si>
    <t>Luxe?</t>
  </si>
  <si>
    <t>Date Entrée</t>
  </si>
  <si>
    <t>Date mise en circulation</t>
  </si>
  <si>
    <t>Siège guide?</t>
  </si>
  <si>
    <t>Famille de car</t>
  </si>
  <si>
    <t>Norme Euro</t>
  </si>
  <si>
    <t>Marque</t>
  </si>
  <si>
    <t>Modèle</t>
  </si>
  <si>
    <t>EX 653 DK</t>
  </si>
  <si>
    <t/>
  </si>
  <si>
    <t>N</t>
  </si>
  <si>
    <t>SCOLAIRE</t>
  </si>
  <si>
    <t>O</t>
  </si>
  <si>
    <t>IVECO</t>
  </si>
  <si>
    <t>DQ-346-FC</t>
  </si>
  <si>
    <t>TOURISMO</t>
  </si>
  <si>
    <t>GRAND TOURISME</t>
  </si>
  <si>
    <t>Euro 6</t>
  </si>
  <si>
    <t>MERCEDES</t>
  </si>
  <si>
    <t>350 TOURISMO</t>
  </si>
  <si>
    <t>CK-140-GN</t>
  </si>
  <si>
    <t>MERCEDES INTOURO</t>
  </si>
  <si>
    <t>TOURISME</t>
  </si>
  <si>
    <t>Euro 5</t>
  </si>
  <si>
    <t>INTOURO</t>
  </si>
  <si>
    <t>EL-325-FP</t>
  </si>
  <si>
    <t>VDL FHD2 14</t>
  </si>
  <si>
    <t>VDL</t>
  </si>
  <si>
    <t>FHD2 14</t>
  </si>
  <si>
    <t>EL-334-FP</t>
  </si>
  <si>
    <t>VDL FHD2 10</t>
  </si>
  <si>
    <t>FHD2 10</t>
  </si>
  <si>
    <t>EK-531-VS</t>
  </si>
  <si>
    <t>FHD2</t>
  </si>
  <si>
    <t>GRAND TOURISME ADAPTE</t>
  </si>
  <si>
    <t>BOVA</t>
  </si>
  <si>
    <t>EV-667-MQ</t>
  </si>
  <si>
    <t xml:space="preserve">VDL FHD2 14 </t>
  </si>
  <si>
    <t>AY-875-XH</t>
  </si>
  <si>
    <t>CF-964-ZX</t>
  </si>
  <si>
    <t xml:space="preserve">BOVA FLD 13 </t>
  </si>
  <si>
    <t>TOURISME ADAPTE</t>
  </si>
  <si>
    <t>FLD 13</t>
  </si>
  <si>
    <t>CF-974-ZX</t>
  </si>
  <si>
    <t>CF-979-ZX</t>
  </si>
  <si>
    <t>CF-990-ZX</t>
  </si>
  <si>
    <t>DS-097-PE</t>
  </si>
  <si>
    <t>BOVA FHD 13</t>
  </si>
  <si>
    <t>Euro 4</t>
  </si>
  <si>
    <t>FHD 13</t>
  </si>
  <si>
    <t>BE-155-CQ</t>
  </si>
  <si>
    <t xml:space="preserve">BOVA FHD 13 </t>
  </si>
  <si>
    <t>Euro 3</t>
  </si>
  <si>
    <t>DA-174-DX</t>
  </si>
  <si>
    <t>VDL FUTURA FHD 2 13</t>
  </si>
  <si>
    <t>Euro EEV</t>
  </si>
  <si>
    <t>FHD2 13</t>
  </si>
  <si>
    <t>DS-223-YA</t>
  </si>
  <si>
    <t>EE-419-ME</t>
  </si>
  <si>
    <t>AN-421-LA</t>
  </si>
  <si>
    <t>BOVA FHD 10</t>
  </si>
  <si>
    <t>FHD 10</t>
  </si>
  <si>
    <t>AF-143-MH</t>
  </si>
  <si>
    <t xml:space="preserve">BOVA FHD 10 </t>
  </si>
  <si>
    <t>CX-376-LM</t>
  </si>
  <si>
    <t>IVECO WING</t>
  </si>
  <si>
    <t>WING</t>
  </si>
  <si>
    <t>DA-681-NJ</t>
  </si>
  <si>
    <t>DD-918-MQ</t>
  </si>
  <si>
    <t>WING MERCEDES</t>
  </si>
  <si>
    <t>MINICAR</t>
  </si>
  <si>
    <t>INDCAR</t>
  </si>
  <si>
    <t>WING VARIO</t>
  </si>
  <si>
    <t>BE-940-BZ</t>
  </si>
  <si>
    <t xml:space="preserve"> IVECO WING </t>
  </si>
  <si>
    <t>BH-584-GX</t>
  </si>
  <si>
    <t xml:space="preserve">IRISBUS RECREO </t>
  </si>
  <si>
    <t>SCOLAIRE ADAPTE</t>
  </si>
  <si>
    <t>IRISBUS</t>
  </si>
  <si>
    <t>RECREO</t>
  </si>
  <si>
    <t>AD-688-SX</t>
  </si>
  <si>
    <t xml:space="preserve">IRISBUS RECERO </t>
  </si>
  <si>
    <t>BV-755-CK</t>
  </si>
  <si>
    <t>BC-846-MG</t>
  </si>
  <si>
    <t>IRISBUS RECREO</t>
  </si>
  <si>
    <t>AZ-899-DQ</t>
  </si>
  <si>
    <t>DH-141-RH</t>
  </si>
  <si>
    <t>CV-181-AV</t>
  </si>
  <si>
    <t>DV-198-WR</t>
  </si>
  <si>
    <t>IRIBUS CROSWAY</t>
  </si>
  <si>
    <t>CROSWAY</t>
  </si>
  <si>
    <t>CROSSWAY</t>
  </si>
  <si>
    <t>CK-272-GN</t>
  </si>
  <si>
    <t>IRSIBUS RECREO</t>
  </si>
  <si>
    <t>RECREO POP</t>
  </si>
  <si>
    <t>AW-304-VB</t>
  </si>
  <si>
    <t>BOVA FLD</t>
  </si>
  <si>
    <t>FLD 12</t>
  </si>
  <si>
    <t>DW-334-HM</t>
  </si>
  <si>
    <t>DH-371-QB</t>
  </si>
  <si>
    <t>BW-391-FY</t>
  </si>
  <si>
    <t>DV-471-XX</t>
  </si>
  <si>
    <t>BX-520-EC</t>
  </si>
  <si>
    <t>BW-537-FY</t>
  </si>
  <si>
    <t>CK-617-GL</t>
  </si>
  <si>
    <t>CJ-634-WF</t>
  </si>
  <si>
    <t>DH-700-RC</t>
  </si>
  <si>
    <t>CK-704-GM</t>
  </si>
  <si>
    <t>CV-706-HA</t>
  </si>
  <si>
    <t>DH-708-RD</t>
  </si>
  <si>
    <t>DH-718-RG</t>
  </si>
  <si>
    <t>CJ-796-WB</t>
  </si>
  <si>
    <t>ES-820-QJ</t>
  </si>
  <si>
    <t>MINICAR ADAPTE</t>
  </si>
  <si>
    <t>RENAULT</t>
  </si>
  <si>
    <t>TRAFIC</t>
  </si>
  <si>
    <t>CJ-857-WD</t>
  </si>
  <si>
    <t>BW-862-GC</t>
  </si>
  <si>
    <t>ES-968-QJ</t>
  </si>
  <si>
    <t>CJ-234-RY</t>
  </si>
  <si>
    <t>CJ-618-RW</t>
  </si>
  <si>
    <t>CY-680-EM</t>
  </si>
  <si>
    <t>IRISBUS RECREO 12</t>
  </si>
  <si>
    <t>CH-186-XN</t>
  </si>
  <si>
    <t>IRISBUS RECREO 10 M</t>
  </si>
  <si>
    <t>CH-293-XP</t>
  </si>
  <si>
    <t>IRISBUS RECREO 10 M C</t>
  </si>
  <si>
    <t>DC-314-CR</t>
  </si>
  <si>
    <t>CH-326-YB</t>
  </si>
  <si>
    <t xml:space="preserve">IRISBUS RECREO 10 M </t>
  </si>
  <si>
    <t>CH-550-XT</t>
  </si>
  <si>
    <t>CR-072-RW</t>
  </si>
  <si>
    <t>ROSERO FIRST</t>
  </si>
  <si>
    <t>ROSERO</t>
  </si>
  <si>
    <t>FIRST</t>
  </si>
  <si>
    <t>CR-378-RW</t>
  </si>
  <si>
    <t>CR-696-RV</t>
  </si>
  <si>
    <t>CR-840-HF</t>
  </si>
  <si>
    <t>CJ-159-VW</t>
  </si>
  <si>
    <t>IVECO DAILY</t>
  </si>
  <si>
    <t>DAILY</t>
  </si>
  <si>
    <t>AL-427-JG</t>
  </si>
  <si>
    <t>MERCEDES SPRINTER</t>
  </si>
  <si>
    <t>SPRINTER</t>
  </si>
  <si>
    <t>CJ-459-TG</t>
  </si>
  <si>
    <t>EE-881-KE</t>
  </si>
  <si>
    <t>IVECO  DAILY</t>
  </si>
  <si>
    <t>AN-402-MT</t>
  </si>
  <si>
    <t>RENAULT MASTER</t>
  </si>
  <si>
    <t>MASTER</t>
  </si>
  <si>
    <t>EL-342-QD</t>
  </si>
  <si>
    <t>RENAULT TRAFFIC</t>
  </si>
  <si>
    <t>DB-412-LD</t>
  </si>
  <si>
    <t>RENAULT TRAFIC</t>
  </si>
  <si>
    <t>EL-469-QD</t>
  </si>
  <si>
    <t>CW-839-YA</t>
  </si>
  <si>
    <t>EL-892-XK</t>
  </si>
  <si>
    <t>CITROEN MODULIS 10 B</t>
  </si>
  <si>
    <t>CITROEN</t>
  </si>
  <si>
    <t>MODULIS 10 B</t>
  </si>
  <si>
    <t>EL-917-XK</t>
  </si>
  <si>
    <t>EL-931-XK</t>
  </si>
  <si>
    <t>DX-972-QW</t>
  </si>
  <si>
    <t>REMORQUE VÉLO</t>
  </si>
  <si>
    <t>REMORQUE</t>
  </si>
  <si>
    <t>CARSPEED</t>
  </si>
  <si>
    <t>NB DE VEHICULE DE TOURISME</t>
  </si>
  <si>
    <t>NB DE VEHICULE SCOLAIRE</t>
  </si>
  <si>
    <t>NB DE MINICAR AFFECTE AU TRANSPORT A LA DEMANDE OU ADAPTE</t>
  </si>
  <si>
    <t>TOTAL VEHICULE GROUPE BPV</t>
  </si>
  <si>
    <t>TOTAL</t>
  </si>
  <si>
    <t xml:space="preserve">Euro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</si>
</sst>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2" borderId="2" xfId="0" quotePrefix="1" applyFont="1" applyFill="1" applyBorder="1"/>
    <xf numFmtId="0" fontId="3" fillId="2" borderId="3" xfId="0" quotePrefix="1" applyFont="1" applyFill="1" applyBorder="1"/>
    <xf numFmtId="0" fontId="3" fillId="2" borderId="3" xfId="0" applyFont="1" applyFill="1" applyBorder="1"/>
    <xf numFmtId="14" fontId="3" fillId="2" borderId="3" xfId="0" applyNumberFormat="1" applyFont="1" applyFill="1" applyBorder="1"/>
    <xf numFmtId="0" fontId="3" fillId="2" borderId="4" xfId="0" quotePrefix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/>
    <xf numFmtId="0" fontId="2" fillId="3" borderId="2" xfId="0" quotePrefix="1" applyFont="1" applyFill="1" applyBorder="1" applyAlignment="1">
      <alignment vertical="center"/>
    </xf>
    <xf numFmtId="0" fontId="3" fillId="3" borderId="3" xfId="0" quotePrefix="1" applyFont="1" applyFill="1" applyBorder="1"/>
    <xf numFmtId="0" fontId="3" fillId="3" borderId="3" xfId="0" applyFont="1" applyFill="1" applyBorder="1"/>
    <xf numFmtId="14" fontId="3" fillId="3" borderId="3" xfId="0" applyNumberFormat="1" applyFont="1" applyFill="1" applyBorder="1"/>
    <xf numFmtId="0" fontId="3" fillId="3" borderId="4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9" fontId="2" fillId="3" borderId="1" xfId="1" applyFont="1" applyFill="1" applyBorder="1" applyAlignment="1">
      <alignment vertical="center"/>
    </xf>
    <xf numFmtId="0" fontId="2" fillId="4" borderId="2" xfId="0" quotePrefix="1" applyFont="1" applyFill="1" applyBorder="1" applyAlignment="1">
      <alignment horizontal="left" vertical="center"/>
    </xf>
    <xf numFmtId="0" fontId="3" fillId="4" borderId="3" xfId="0" quotePrefix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4" borderId="1" xfId="1" applyFont="1" applyFill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3" fillId="2" borderId="7" xfId="0" quotePrefix="1" applyFont="1" applyFill="1" applyBorder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13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0" fontId="3" fillId="2" borderId="12" xfId="0" quotePrefix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0" fontId="3" fillId="3" borderId="10" xfId="0" quotePrefix="1" applyFont="1" applyFill="1" applyBorder="1" applyAlignment="1">
      <alignment horizontal="center" vertical="center"/>
    </xf>
    <xf numFmtId="0" fontId="3" fillId="3" borderId="13" xfId="0" quotePrefix="1" applyFont="1" applyFill="1" applyBorder="1" applyAlignment="1">
      <alignment horizontal="center" vertical="center"/>
    </xf>
    <xf numFmtId="0" fontId="3" fillId="3" borderId="5" xfId="0" quotePrefix="1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8" xfId="0" quotePrefix="1" applyFont="1" applyFill="1" applyBorder="1" applyAlignment="1">
      <alignment horizontal="center" vertical="center"/>
    </xf>
    <xf numFmtId="0" fontId="3" fillId="3" borderId="9" xfId="0" quotePrefix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center" vertical="center"/>
    </xf>
    <xf numFmtId="0" fontId="3" fillId="3" borderId="11" xfId="0" quotePrefix="1" applyFont="1" applyFill="1" applyBorder="1" applyAlignment="1">
      <alignment horizontal="center" vertical="center"/>
    </xf>
    <xf numFmtId="0" fontId="3" fillId="3" borderId="12" xfId="0" quotePrefix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/>
    </xf>
    <xf numFmtId="0" fontId="3" fillId="4" borderId="0" xfId="0" quotePrefix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4" fontId="3" fillId="4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zoomScale="90" zoomScaleNormal="90" workbookViewId="0">
      <selection activeCell="B79" sqref="B79"/>
    </sheetView>
  </sheetViews>
  <sheetFormatPr baseColWidth="10" defaultRowHeight="11.25" x14ac:dyDescent="0.2"/>
  <cols>
    <col min="1" max="1" width="11.7109375" style="2" bestFit="1" customWidth="1"/>
    <col min="2" max="2" width="8.85546875" style="2" bestFit="1" customWidth="1"/>
    <col min="3" max="3" width="7.85546875" style="2" bestFit="1" customWidth="1"/>
    <col min="4" max="4" width="17" style="2" bestFit="1" customWidth="1"/>
    <col min="5" max="5" width="18.140625" style="2" bestFit="1" customWidth="1"/>
    <col min="6" max="6" width="10.85546875" style="2" bestFit="1" customWidth="1"/>
    <col min="7" max="7" width="12.140625" style="2" bestFit="1" customWidth="1"/>
    <col min="8" max="8" width="4.85546875" style="2" bestFit="1" customWidth="1"/>
    <col min="9" max="9" width="12.140625" style="2" customWidth="1"/>
    <col min="10" max="10" width="17.140625" style="2" bestFit="1" customWidth="1"/>
    <col min="11" max="11" width="9.28515625" style="3" bestFit="1" customWidth="1"/>
    <col min="12" max="16384" width="11.42578125" style="2"/>
  </cols>
  <sheetData>
    <row r="1" spans="1:12" s="63" customFormat="1" ht="33.75" customHeight="1" x14ac:dyDescent="0.2">
      <c r="A1" s="62" t="s">
        <v>0</v>
      </c>
      <c r="B1" s="62" t="s">
        <v>8</v>
      </c>
      <c r="C1" s="62" t="s">
        <v>9</v>
      </c>
      <c r="D1" s="62" t="s">
        <v>2</v>
      </c>
      <c r="E1" s="62" t="s">
        <v>7</v>
      </c>
      <c r="F1" s="62" t="s">
        <v>10</v>
      </c>
      <c r="G1" s="62" t="s">
        <v>1</v>
      </c>
      <c r="H1" s="62" t="s">
        <v>3</v>
      </c>
      <c r="I1" s="62" t="s">
        <v>4</v>
      </c>
      <c r="J1" s="62" t="s">
        <v>5</v>
      </c>
      <c r="K1" s="62" t="s">
        <v>6</v>
      </c>
      <c r="L1" s="62" t="s">
        <v>173</v>
      </c>
    </row>
    <row r="2" spans="1:12" ht="15" customHeight="1" x14ac:dyDescent="0.2">
      <c r="A2" s="32" t="s">
        <v>39</v>
      </c>
      <c r="B2" s="33" t="s">
        <v>20</v>
      </c>
      <c r="C2" s="33" t="s">
        <v>30</v>
      </c>
      <c r="D2" s="33" t="s">
        <v>40</v>
      </c>
      <c r="E2" s="33" t="s">
        <v>19</v>
      </c>
      <c r="F2" s="33" t="s">
        <v>31</v>
      </c>
      <c r="G2" s="34">
        <v>65</v>
      </c>
      <c r="H2" s="33" t="s">
        <v>13</v>
      </c>
      <c r="I2" s="35">
        <v>43165</v>
      </c>
      <c r="J2" s="35">
        <v>43165</v>
      </c>
      <c r="K2" s="29" t="s">
        <v>15</v>
      </c>
    </row>
    <row r="3" spans="1:12" ht="15" customHeight="1" x14ac:dyDescent="0.2">
      <c r="A3" s="36" t="s">
        <v>35</v>
      </c>
      <c r="B3" s="37" t="s">
        <v>20</v>
      </c>
      <c r="C3" s="37" t="s">
        <v>38</v>
      </c>
      <c r="D3" s="37" t="s">
        <v>36</v>
      </c>
      <c r="E3" s="37" t="s">
        <v>37</v>
      </c>
      <c r="F3" s="38"/>
      <c r="G3" s="38">
        <v>49</v>
      </c>
      <c r="H3" s="37" t="s">
        <v>13</v>
      </c>
      <c r="I3" s="39">
        <v>43067</v>
      </c>
      <c r="J3" s="39">
        <v>42810</v>
      </c>
      <c r="K3" s="30" t="s">
        <v>13</v>
      </c>
    </row>
    <row r="4" spans="1:12" ht="15" customHeight="1" x14ac:dyDescent="0.2">
      <c r="A4" s="36" t="s">
        <v>28</v>
      </c>
      <c r="B4" s="37" t="s">
        <v>20</v>
      </c>
      <c r="C4" s="37" t="s">
        <v>30</v>
      </c>
      <c r="D4" s="37" t="s">
        <v>29</v>
      </c>
      <c r="E4" s="37" t="s">
        <v>19</v>
      </c>
      <c r="F4" s="37" t="s">
        <v>31</v>
      </c>
      <c r="G4" s="38">
        <v>63</v>
      </c>
      <c r="H4" s="37" t="s">
        <v>13</v>
      </c>
      <c r="I4" s="39">
        <v>42824</v>
      </c>
      <c r="J4" s="39">
        <v>42824</v>
      </c>
      <c r="K4" s="30" t="s">
        <v>13</v>
      </c>
    </row>
    <row r="5" spans="1:12" ht="15" customHeight="1" x14ac:dyDescent="0.2">
      <c r="A5" s="36" t="s">
        <v>32</v>
      </c>
      <c r="B5" s="37" t="s">
        <v>20</v>
      </c>
      <c r="C5" s="37" t="s">
        <v>30</v>
      </c>
      <c r="D5" s="37" t="s">
        <v>33</v>
      </c>
      <c r="E5" s="37" t="s">
        <v>19</v>
      </c>
      <c r="F5" s="37" t="s">
        <v>34</v>
      </c>
      <c r="G5" s="38">
        <v>34</v>
      </c>
      <c r="H5" s="37" t="s">
        <v>13</v>
      </c>
      <c r="I5" s="39">
        <v>42824</v>
      </c>
      <c r="J5" s="39">
        <v>42824</v>
      </c>
      <c r="K5" s="30" t="s">
        <v>13</v>
      </c>
    </row>
    <row r="6" spans="1:12" ht="15" customHeight="1" x14ac:dyDescent="0.2">
      <c r="A6" s="36" t="s">
        <v>61</v>
      </c>
      <c r="B6" s="37" t="s">
        <v>20</v>
      </c>
      <c r="C6" s="37" t="s">
        <v>21</v>
      </c>
      <c r="D6" s="37" t="s">
        <v>12</v>
      </c>
      <c r="E6" s="37" t="s">
        <v>19</v>
      </c>
      <c r="F6" s="37" t="s">
        <v>27</v>
      </c>
      <c r="G6" s="38">
        <v>0</v>
      </c>
      <c r="H6" s="37" t="s">
        <v>13</v>
      </c>
      <c r="I6" s="39">
        <v>42796</v>
      </c>
      <c r="J6" s="39">
        <v>42796</v>
      </c>
      <c r="K6" s="30" t="s">
        <v>13</v>
      </c>
    </row>
    <row r="7" spans="1:12" ht="15" customHeight="1" x14ac:dyDescent="0.2">
      <c r="A7" s="36" t="s">
        <v>17</v>
      </c>
      <c r="B7" s="37" t="s">
        <v>20</v>
      </c>
      <c r="C7" s="37" t="s">
        <v>21</v>
      </c>
      <c r="D7" s="37" t="s">
        <v>18</v>
      </c>
      <c r="E7" s="37" t="s">
        <v>19</v>
      </c>
      <c r="F7" s="37" t="s">
        <v>22</v>
      </c>
      <c r="G7" s="38">
        <v>53</v>
      </c>
      <c r="H7" s="37" t="s">
        <v>13</v>
      </c>
      <c r="I7" s="39">
        <v>42090</v>
      </c>
      <c r="J7" s="39">
        <v>42090</v>
      </c>
      <c r="K7" s="30" t="s">
        <v>15</v>
      </c>
    </row>
    <row r="8" spans="1:12" ht="15" customHeight="1" x14ac:dyDescent="0.2">
      <c r="A8" s="36" t="s">
        <v>71</v>
      </c>
      <c r="B8" s="37" t="s">
        <v>58</v>
      </c>
      <c r="C8" s="37" t="s">
        <v>74</v>
      </c>
      <c r="D8" s="37" t="s">
        <v>72</v>
      </c>
      <c r="E8" s="37" t="s">
        <v>25</v>
      </c>
      <c r="F8" s="37" t="s">
        <v>75</v>
      </c>
      <c r="G8" s="38">
        <v>31</v>
      </c>
      <c r="H8" s="37" t="s">
        <v>13</v>
      </c>
      <c r="I8" s="39">
        <v>41698</v>
      </c>
      <c r="J8" s="39">
        <v>41698</v>
      </c>
      <c r="K8" s="30" t="s">
        <v>15</v>
      </c>
    </row>
    <row r="9" spans="1:12" ht="15" customHeight="1" x14ac:dyDescent="0.2">
      <c r="A9" s="36" t="s">
        <v>70</v>
      </c>
      <c r="B9" s="37" t="s">
        <v>51</v>
      </c>
      <c r="C9" s="37" t="s">
        <v>38</v>
      </c>
      <c r="D9" s="37" t="s">
        <v>63</v>
      </c>
      <c r="E9" s="37" t="s">
        <v>19</v>
      </c>
      <c r="F9" s="37" t="s">
        <v>64</v>
      </c>
      <c r="G9" s="38">
        <v>43</v>
      </c>
      <c r="H9" s="37" t="s">
        <v>13</v>
      </c>
      <c r="I9" s="39">
        <v>41597</v>
      </c>
      <c r="J9" s="39">
        <v>39363</v>
      </c>
      <c r="K9" s="30" t="s">
        <v>15</v>
      </c>
    </row>
    <row r="10" spans="1:12" ht="15" customHeight="1" x14ac:dyDescent="0.2">
      <c r="A10" s="36" t="s">
        <v>56</v>
      </c>
      <c r="B10" s="37" t="s">
        <v>58</v>
      </c>
      <c r="C10" s="37" t="s">
        <v>30</v>
      </c>
      <c r="D10" s="37" t="s">
        <v>57</v>
      </c>
      <c r="E10" s="37" t="s">
        <v>19</v>
      </c>
      <c r="F10" s="37" t="s">
        <v>59</v>
      </c>
      <c r="G10" s="38">
        <v>53</v>
      </c>
      <c r="H10" s="37" t="s">
        <v>15</v>
      </c>
      <c r="I10" s="39">
        <v>41583</v>
      </c>
      <c r="J10" s="39">
        <v>41583</v>
      </c>
      <c r="K10" s="30" t="s">
        <v>15</v>
      </c>
    </row>
    <row r="11" spans="1:12" ht="15" customHeight="1" x14ac:dyDescent="0.2">
      <c r="A11" s="36" t="s">
        <v>23</v>
      </c>
      <c r="B11" s="37" t="s">
        <v>26</v>
      </c>
      <c r="C11" s="37" t="s">
        <v>21</v>
      </c>
      <c r="D11" s="37" t="s">
        <v>24</v>
      </c>
      <c r="E11" s="37" t="s">
        <v>25</v>
      </c>
      <c r="F11" s="37" t="s">
        <v>27</v>
      </c>
      <c r="G11" s="38">
        <v>59</v>
      </c>
      <c r="H11" s="37" t="s">
        <v>13</v>
      </c>
      <c r="I11" s="39">
        <v>41152</v>
      </c>
      <c r="J11" s="39">
        <v>41152</v>
      </c>
      <c r="K11" s="30" t="s">
        <v>15</v>
      </c>
    </row>
    <row r="12" spans="1:12" ht="15" customHeight="1" x14ac:dyDescent="0.2">
      <c r="A12" s="36" t="s">
        <v>42</v>
      </c>
      <c r="B12" s="37" t="s">
        <v>26</v>
      </c>
      <c r="C12" s="37" t="s">
        <v>38</v>
      </c>
      <c r="D12" s="37" t="s">
        <v>43</v>
      </c>
      <c r="E12" s="37" t="s">
        <v>44</v>
      </c>
      <c r="F12" s="37" t="s">
        <v>45</v>
      </c>
      <c r="G12" s="38">
        <v>57</v>
      </c>
      <c r="H12" s="37" t="s">
        <v>13</v>
      </c>
      <c r="I12" s="39">
        <v>41065</v>
      </c>
      <c r="J12" s="39">
        <v>41065</v>
      </c>
      <c r="K12" s="30" t="s">
        <v>15</v>
      </c>
    </row>
    <row r="13" spans="1:12" ht="15" customHeight="1" x14ac:dyDescent="0.2">
      <c r="A13" s="36" t="s">
        <v>46</v>
      </c>
      <c r="B13" s="37" t="s">
        <v>26</v>
      </c>
      <c r="C13" s="37" t="s">
        <v>38</v>
      </c>
      <c r="D13" s="37" t="s">
        <v>43</v>
      </c>
      <c r="E13" s="37" t="s">
        <v>44</v>
      </c>
      <c r="F13" s="37" t="s">
        <v>45</v>
      </c>
      <c r="G13" s="38">
        <v>57</v>
      </c>
      <c r="H13" s="37" t="s">
        <v>13</v>
      </c>
      <c r="I13" s="39">
        <v>41065</v>
      </c>
      <c r="J13" s="39">
        <v>41065</v>
      </c>
      <c r="K13" s="30" t="s">
        <v>15</v>
      </c>
    </row>
    <row r="14" spans="1:12" ht="15" customHeight="1" x14ac:dyDescent="0.2">
      <c r="A14" s="36" t="s">
        <v>47</v>
      </c>
      <c r="B14" s="37" t="s">
        <v>26</v>
      </c>
      <c r="C14" s="37" t="s">
        <v>38</v>
      </c>
      <c r="D14" s="37" t="s">
        <v>43</v>
      </c>
      <c r="E14" s="37" t="s">
        <v>44</v>
      </c>
      <c r="F14" s="37" t="s">
        <v>45</v>
      </c>
      <c r="G14" s="38">
        <v>57</v>
      </c>
      <c r="H14" s="37" t="s">
        <v>13</v>
      </c>
      <c r="I14" s="39">
        <v>41065</v>
      </c>
      <c r="J14" s="39">
        <v>41065</v>
      </c>
      <c r="K14" s="30" t="s">
        <v>15</v>
      </c>
    </row>
    <row r="15" spans="1:12" ht="15" customHeight="1" x14ac:dyDescent="0.2">
      <c r="A15" s="36" t="s">
        <v>48</v>
      </c>
      <c r="B15" s="37" t="s">
        <v>26</v>
      </c>
      <c r="C15" s="37" t="s">
        <v>38</v>
      </c>
      <c r="D15" s="37" t="s">
        <v>43</v>
      </c>
      <c r="E15" s="37" t="s">
        <v>44</v>
      </c>
      <c r="F15" s="37" t="s">
        <v>45</v>
      </c>
      <c r="G15" s="38">
        <v>57</v>
      </c>
      <c r="H15" s="37" t="s">
        <v>13</v>
      </c>
      <c r="I15" s="39">
        <v>41065</v>
      </c>
      <c r="J15" s="39">
        <v>41065</v>
      </c>
      <c r="K15" s="30" t="s">
        <v>15</v>
      </c>
    </row>
    <row r="16" spans="1:12" ht="15" customHeight="1" x14ac:dyDescent="0.2">
      <c r="A16" s="36" t="s">
        <v>41</v>
      </c>
      <c r="B16" s="37" t="s">
        <v>26</v>
      </c>
      <c r="C16" s="37" t="s">
        <v>21</v>
      </c>
      <c r="D16" s="37" t="s">
        <v>24</v>
      </c>
      <c r="E16" s="37" t="s">
        <v>25</v>
      </c>
      <c r="F16" s="37" t="s">
        <v>27</v>
      </c>
      <c r="G16" s="38">
        <v>59</v>
      </c>
      <c r="H16" s="37" t="s">
        <v>13</v>
      </c>
      <c r="I16" s="39">
        <v>40414</v>
      </c>
      <c r="J16" s="39">
        <v>40414</v>
      </c>
      <c r="K16" s="30" t="s">
        <v>13</v>
      </c>
    </row>
    <row r="17" spans="1:13" ht="15" customHeight="1" x14ac:dyDescent="0.2">
      <c r="A17" s="36" t="s">
        <v>62</v>
      </c>
      <c r="B17" s="37" t="s">
        <v>26</v>
      </c>
      <c r="C17" s="37" t="s">
        <v>38</v>
      </c>
      <c r="D17" s="37" t="s">
        <v>63</v>
      </c>
      <c r="E17" s="37" t="s">
        <v>19</v>
      </c>
      <c r="F17" s="37" t="s">
        <v>64</v>
      </c>
      <c r="G17" s="38">
        <v>43</v>
      </c>
      <c r="H17" s="37" t="s">
        <v>13</v>
      </c>
      <c r="I17" s="39">
        <v>40252</v>
      </c>
      <c r="J17" s="39">
        <v>40252</v>
      </c>
      <c r="K17" s="30" t="s">
        <v>15</v>
      </c>
    </row>
    <row r="18" spans="1:13" ht="15" customHeight="1" x14ac:dyDescent="0.2">
      <c r="A18" s="36" t="s">
        <v>65</v>
      </c>
      <c r="B18" s="37" t="s">
        <v>55</v>
      </c>
      <c r="C18" s="37" t="s">
        <v>38</v>
      </c>
      <c r="D18" s="37" t="s">
        <v>66</v>
      </c>
      <c r="E18" s="37" t="s">
        <v>19</v>
      </c>
      <c r="F18" s="37" t="s">
        <v>64</v>
      </c>
      <c r="G18" s="38">
        <v>32</v>
      </c>
      <c r="H18" s="37" t="s">
        <v>13</v>
      </c>
      <c r="I18" s="39">
        <v>40156</v>
      </c>
      <c r="J18" s="39">
        <v>38407</v>
      </c>
      <c r="K18" s="30" t="s">
        <v>15</v>
      </c>
    </row>
    <row r="19" spans="1:13" ht="15" customHeight="1" x14ac:dyDescent="0.2">
      <c r="A19" s="36" t="s">
        <v>49</v>
      </c>
      <c r="B19" s="37" t="s">
        <v>51</v>
      </c>
      <c r="C19" s="37" t="s">
        <v>38</v>
      </c>
      <c r="D19" s="37" t="s">
        <v>50</v>
      </c>
      <c r="E19" s="37" t="s">
        <v>19</v>
      </c>
      <c r="F19" s="37" t="s">
        <v>52</v>
      </c>
      <c r="G19" s="38">
        <v>55</v>
      </c>
      <c r="H19" s="37" t="s">
        <v>13</v>
      </c>
      <c r="I19" s="39">
        <v>39843</v>
      </c>
      <c r="J19" s="39">
        <v>39843</v>
      </c>
      <c r="K19" s="30" t="s">
        <v>15</v>
      </c>
    </row>
    <row r="20" spans="1:13" ht="15" customHeight="1" x14ac:dyDescent="0.2">
      <c r="A20" s="36" t="s">
        <v>60</v>
      </c>
      <c r="B20" s="37" t="s">
        <v>51</v>
      </c>
      <c r="C20" s="37" t="s">
        <v>38</v>
      </c>
      <c r="D20" s="37" t="s">
        <v>50</v>
      </c>
      <c r="E20" s="37" t="s">
        <v>19</v>
      </c>
      <c r="F20" s="37" t="s">
        <v>52</v>
      </c>
      <c r="G20" s="38">
        <v>55</v>
      </c>
      <c r="H20" s="37" t="s">
        <v>13</v>
      </c>
      <c r="I20" s="39">
        <v>39843</v>
      </c>
      <c r="J20" s="39">
        <v>39843</v>
      </c>
      <c r="K20" s="30" t="s">
        <v>15</v>
      </c>
    </row>
    <row r="21" spans="1:13" ht="15" customHeight="1" x14ac:dyDescent="0.2">
      <c r="A21" s="36" t="s">
        <v>76</v>
      </c>
      <c r="B21" s="37" t="s">
        <v>55</v>
      </c>
      <c r="C21" s="37" t="s">
        <v>16</v>
      </c>
      <c r="D21" s="37" t="s">
        <v>77</v>
      </c>
      <c r="E21" s="37" t="s">
        <v>25</v>
      </c>
      <c r="F21" s="37" t="s">
        <v>69</v>
      </c>
      <c r="G21" s="38">
        <v>27</v>
      </c>
      <c r="H21" s="37" t="s">
        <v>13</v>
      </c>
      <c r="I21" s="39">
        <v>39287</v>
      </c>
      <c r="J21" s="39">
        <v>39287</v>
      </c>
      <c r="K21" s="30" t="s">
        <v>13</v>
      </c>
    </row>
    <row r="22" spans="1:13" ht="15" customHeight="1" x14ac:dyDescent="0.2">
      <c r="A22" s="36" t="s">
        <v>53</v>
      </c>
      <c r="B22" s="37" t="s">
        <v>55</v>
      </c>
      <c r="C22" s="37" t="s">
        <v>38</v>
      </c>
      <c r="D22" s="37" t="s">
        <v>54</v>
      </c>
      <c r="E22" s="37" t="s">
        <v>19</v>
      </c>
      <c r="F22" s="37" t="s">
        <v>52</v>
      </c>
      <c r="G22" s="38">
        <v>53</v>
      </c>
      <c r="H22" s="37" t="s">
        <v>13</v>
      </c>
      <c r="I22" s="39">
        <v>38988</v>
      </c>
      <c r="J22" s="39">
        <v>38988</v>
      </c>
      <c r="K22" s="30" t="s">
        <v>15</v>
      </c>
    </row>
    <row r="23" spans="1:13" ht="15" customHeight="1" x14ac:dyDescent="0.2">
      <c r="A23" s="36" t="s">
        <v>67</v>
      </c>
      <c r="B23" s="37" t="s">
        <v>51</v>
      </c>
      <c r="C23" s="37" t="s">
        <v>16</v>
      </c>
      <c r="D23" s="37" t="s">
        <v>68</v>
      </c>
      <c r="E23" s="37" t="s">
        <v>25</v>
      </c>
      <c r="F23" s="37" t="s">
        <v>69</v>
      </c>
      <c r="G23" s="38">
        <v>27</v>
      </c>
      <c r="H23" s="37" t="s">
        <v>13</v>
      </c>
      <c r="I23" s="39">
        <v>38924</v>
      </c>
      <c r="J23" s="39">
        <v>38924</v>
      </c>
      <c r="K23" s="30" t="s">
        <v>15</v>
      </c>
    </row>
    <row r="24" spans="1:13" ht="15" customHeight="1" x14ac:dyDescent="0.2">
      <c r="A24" s="40" t="s">
        <v>98</v>
      </c>
      <c r="B24" s="41" t="s">
        <v>55</v>
      </c>
      <c r="C24" s="41" t="s">
        <v>38</v>
      </c>
      <c r="D24" s="41" t="s">
        <v>99</v>
      </c>
      <c r="E24" s="41" t="s">
        <v>25</v>
      </c>
      <c r="F24" s="41" t="s">
        <v>100</v>
      </c>
      <c r="G24" s="42">
        <v>59</v>
      </c>
      <c r="H24" s="41" t="s">
        <v>13</v>
      </c>
      <c r="I24" s="43">
        <v>37229</v>
      </c>
      <c r="J24" s="43">
        <v>37229</v>
      </c>
      <c r="K24" s="31" t="s">
        <v>15</v>
      </c>
    </row>
    <row r="25" spans="1:13" ht="24.95" customHeight="1" x14ac:dyDescent="0.2">
      <c r="A25" s="5" t="s">
        <v>169</v>
      </c>
      <c r="B25" s="6"/>
      <c r="C25" s="6"/>
      <c r="D25" s="6"/>
      <c r="E25" s="6"/>
      <c r="F25" s="6"/>
      <c r="G25" s="7"/>
      <c r="H25" s="6"/>
      <c r="I25" s="8"/>
      <c r="J25" s="8"/>
      <c r="K25" s="9"/>
      <c r="L25" s="10">
        <f>+COUNTA(I2:I24)</f>
        <v>23</v>
      </c>
      <c r="M25" s="11">
        <f>+L25/$L$82</f>
        <v>0.3108108108108108</v>
      </c>
    </row>
    <row r="26" spans="1:13" ht="15" customHeight="1" x14ac:dyDescent="0.2">
      <c r="A26" s="47" t="s">
        <v>11</v>
      </c>
      <c r="B26" s="48" t="s">
        <v>20</v>
      </c>
      <c r="C26" s="48" t="s">
        <v>16</v>
      </c>
      <c r="D26" s="48" t="s">
        <v>142</v>
      </c>
      <c r="E26" s="48" t="s">
        <v>14</v>
      </c>
      <c r="F26" s="49" t="s">
        <v>143</v>
      </c>
      <c r="G26" s="49">
        <v>22</v>
      </c>
      <c r="H26" s="48" t="s">
        <v>13</v>
      </c>
      <c r="I26" s="50">
        <v>43224</v>
      </c>
      <c r="J26" s="50">
        <v>43224</v>
      </c>
      <c r="K26" s="44" t="s">
        <v>13</v>
      </c>
    </row>
    <row r="27" spans="1:13" ht="15" customHeight="1" x14ac:dyDescent="0.2">
      <c r="A27" s="51" t="s">
        <v>148</v>
      </c>
      <c r="B27" s="52" t="s">
        <v>20</v>
      </c>
      <c r="C27" s="52" t="s">
        <v>16</v>
      </c>
      <c r="D27" s="52" t="s">
        <v>149</v>
      </c>
      <c r="E27" s="52" t="s">
        <v>14</v>
      </c>
      <c r="F27" s="52" t="s">
        <v>143</v>
      </c>
      <c r="G27" s="53">
        <v>24</v>
      </c>
      <c r="H27" s="52" t="s">
        <v>13</v>
      </c>
      <c r="I27" s="54">
        <v>42612</v>
      </c>
      <c r="J27" s="54">
        <v>42585</v>
      </c>
      <c r="K27" s="45" t="s">
        <v>13</v>
      </c>
    </row>
    <row r="28" spans="1:13" ht="15" customHeight="1" x14ac:dyDescent="0.2">
      <c r="A28" s="51" t="s">
        <v>101</v>
      </c>
      <c r="B28" s="52" t="s">
        <v>20</v>
      </c>
      <c r="C28" s="52" t="s">
        <v>16</v>
      </c>
      <c r="D28" s="52" t="s">
        <v>94</v>
      </c>
      <c r="E28" s="52" t="s">
        <v>14</v>
      </c>
      <c r="F28" s="53" t="s">
        <v>93</v>
      </c>
      <c r="G28" s="53">
        <v>59</v>
      </c>
      <c r="H28" s="52" t="s">
        <v>13</v>
      </c>
      <c r="I28" s="54">
        <v>42283</v>
      </c>
      <c r="J28" s="54">
        <v>42283</v>
      </c>
      <c r="K28" s="45" t="s">
        <v>13</v>
      </c>
    </row>
    <row r="29" spans="1:13" ht="15" customHeight="1" x14ac:dyDescent="0.2">
      <c r="A29" s="51" t="s">
        <v>104</v>
      </c>
      <c r="B29" s="52" t="s">
        <v>20</v>
      </c>
      <c r="C29" s="52" t="s">
        <v>81</v>
      </c>
      <c r="D29" s="52" t="s">
        <v>92</v>
      </c>
      <c r="E29" s="52" t="s">
        <v>14</v>
      </c>
      <c r="F29" s="52" t="s">
        <v>93</v>
      </c>
      <c r="G29" s="53">
        <v>64</v>
      </c>
      <c r="H29" s="52" t="s">
        <v>13</v>
      </c>
      <c r="I29" s="54">
        <v>42269</v>
      </c>
      <c r="J29" s="54">
        <v>42269</v>
      </c>
      <c r="K29" s="45" t="s">
        <v>13</v>
      </c>
    </row>
    <row r="30" spans="1:13" ht="15" customHeight="1" x14ac:dyDescent="0.2">
      <c r="A30" s="51" t="s">
        <v>91</v>
      </c>
      <c r="B30" s="52" t="s">
        <v>20</v>
      </c>
      <c r="C30" s="52" t="s">
        <v>81</v>
      </c>
      <c r="D30" s="52" t="s">
        <v>92</v>
      </c>
      <c r="E30" s="52" t="s">
        <v>14</v>
      </c>
      <c r="F30" s="52" t="s">
        <v>93</v>
      </c>
      <c r="G30" s="53">
        <v>64</v>
      </c>
      <c r="H30" s="52" t="s">
        <v>13</v>
      </c>
      <c r="I30" s="54">
        <v>42268</v>
      </c>
      <c r="J30" s="54">
        <v>42268</v>
      </c>
      <c r="K30" s="45" t="s">
        <v>13</v>
      </c>
    </row>
    <row r="31" spans="1:13" ht="15" customHeight="1" x14ac:dyDescent="0.2">
      <c r="A31" s="51" t="s">
        <v>89</v>
      </c>
      <c r="B31" s="52" t="s">
        <v>26</v>
      </c>
      <c r="C31" s="52" t="s">
        <v>81</v>
      </c>
      <c r="D31" s="52" t="s">
        <v>87</v>
      </c>
      <c r="E31" s="52" t="s">
        <v>14</v>
      </c>
      <c r="F31" s="52" t="s">
        <v>82</v>
      </c>
      <c r="G31" s="53">
        <v>55</v>
      </c>
      <c r="H31" s="52" t="s">
        <v>13</v>
      </c>
      <c r="I31" s="54">
        <v>41836</v>
      </c>
      <c r="J31" s="54">
        <v>41836</v>
      </c>
      <c r="K31" s="45" t="s">
        <v>13</v>
      </c>
    </row>
    <row r="32" spans="1:13" ht="15" customHeight="1" x14ac:dyDescent="0.2">
      <c r="A32" s="51" t="s">
        <v>102</v>
      </c>
      <c r="B32" s="52" t="s">
        <v>26</v>
      </c>
      <c r="C32" s="52" t="s">
        <v>81</v>
      </c>
      <c r="D32" s="52" t="s">
        <v>87</v>
      </c>
      <c r="E32" s="52" t="s">
        <v>14</v>
      </c>
      <c r="F32" s="52" t="s">
        <v>82</v>
      </c>
      <c r="G32" s="53">
        <v>55</v>
      </c>
      <c r="H32" s="52" t="s">
        <v>13</v>
      </c>
      <c r="I32" s="54">
        <v>41836</v>
      </c>
      <c r="J32" s="54">
        <v>41836</v>
      </c>
      <c r="K32" s="45" t="s">
        <v>13</v>
      </c>
    </row>
    <row r="33" spans="1:11" ht="15" customHeight="1" x14ac:dyDescent="0.2">
      <c r="A33" s="51" t="s">
        <v>109</v>
      </c>
      <c r="B33" s="52" t="s">
        <v>26</v>
      </c>
      <c r="C33" s="52" t="s">
        <v>81</v>
      </c>
      <c r="D33" s="52" t="s">
        <v>87</v>
      </c>
      <c r="E33" s="52" t="s">
        <v>14</v>
      </c>
      <c r="F33" s="52" t="s">
        <v>82</v>
      </c>
      <c r="G33" s="53">
        <v>55</v>
      </c>
      <c r="H33" s="52" t="s">
        <v>13</v>
      </c>
      <c r="I33" s="54">
        <v>41836</v>
      </c>
      <c r="J33" s="54">
        <v>41836</v>
      </c>
      <c r="K33" s="45" t="s">
        <v>13</v>
      </c>
    </row>
    <row r="34" spans="1:11" ht="15" customHeight="1" x14ac:dyDescent="0.2">
      <c r="A34" s="51" t="s">
        <v>112</v>
      </c>
      <c r="B34" s="52" t="s">
        <v>26</v>
      </c>
      <c r="C34" s="52" t="s">
        <v>81</v>
      </c>
      <c r="D34" s="52" t="s">
        <v>87</v>
      </c>
      <c r="E34" s="52" t="s">
        <v>14</v>
      </c>
      <c r="F34" s="52" t="s">
        <v>82</v>
      </c>
      <c r="G34" s="53">
        <v>55</v>
      </c>
      <c r="H34" s="52" t="s">
        <v>13</v>
      </c>
      <c r="I34" s="54">
        <v>41836</v>
      </c>
      <c r="J34" s="54">
        <v>41836</v>
      </c>
      <c r="K34" s="45" t="s">
        <v>13</v>
      </c>
    </row>
    <row r="35" spans="1:11" ht="15" customHeight="1" x14ac:dyDescent="0.2">
      <c r="A35" s="51" t="s">
        <v>113</v>
      </c>
      <c r="B35" s="52" t="s">
        <v>58</v>
      </c>
      <c r="C35" s="52" t="s">
        <v>81</v>
      </c>
      <c r="D35" s="52" t="s">
        <v>87</v>
      </c>
      <c r="E35" s="52" t="s">
        <v>14</v>
      </c>
      <c r="F35" s="52" t="s">
        <v>82</v>
      </c>
      <c r="G35" s="53">
        <v>55</v>
      </c>
      <c r="H35" s="52" t="s">
        <v>13</v>
      </c>
      <c r="I35" s="54">
        <v>41836</v>
      </c>
      <c r="J35" s="54">
        <v>41836</v>
      </c>
      <c r="K35" s="45" t="s">
        <v>13</v>
      </c>
    </row>
    <row r="36" spans="1:11" ht="15" customHeight="1" x14ac:dyDescent="0.2">
      <c r="A36" s="51" t="s">
        <v>130</v>
      </c>
      <c r="B36" s="52" t="s">
        <v>58</v>
      </c>
      <c r="C36" s="52" t="s">
        <v>81</v>
      </c>
      <c r="D36" s="52" t="s">
        <v>129</v>
      </c>
      <c r="E36" s="52" t="s">
        <v>80</v>
      </c>
      <c r="F36" s="52" t="s">
        <v>82</v>
      </c>
      <c r="G36" s="53">
        <v>45</v>
      </c>
      <c r="H36" s="52" t="s">
        <v>13</v>
      </c>
      <c r="I36" s="54">
        <v>41652</v>
      </c>
      <c r="J36" s="54">
        <v>41652</v>
      </c>
      <c r="K36" s="45" t="s">
        <v>13</v>
      </c>
    </row>
    <row r="37" spans="1:11" ht="15" customHeight="1" x14ac:dyDescent="0.2">
      <c r="A37" s="51" t="s">
        <v>124</v>
      </c>
      <c r="B37" s="52" t="s">
        <v>58</v>
      </c>
      <c r="C37" s="52" t="s">
        <v>81</v>
      </c>
      <c r="D37" s="52" t="s">
        <v>125</v>
      </c>
      <c r="E37" s="52" t="s">
        <v>80</v>
      </c>
      <c r="F37" s="52" t="s">
        <v>82</v>
      </c>
      <c r="G37" s="53">
        <v>55</v>
      </c>
      <c r="H37" s="52" t="s">
        <v>13</v>
      </c>
      <c r="I37" s="54">
        <v>41516</v>
      </c>
      <c r="J37" s="54">
        <v>41516</v>
      </c>
      <c r="K37" s="45" t="s">
        <v>13</v>
      </c>
    </row>
    <row r="38" spans="1:11" ht="15" customHeight="1" x14ac:dyDescent="0.2">
      <c r="A38" s="51" t="s">
        <v>134</v>
      </c>
      <c r="B38" s="52" t="s">
        <v>26</v>
      </c>
      <c r="C38" s="52" t="s">
        <v>136</v>
      </c>
      <c r="D38" s="52" t="s">
        <v>135</v>
      </c>
      <c r="E38" s="52" t="s">
        <v>80</v>
      </c>
      <c r="F38" s="52" t="s">
        <v>137</v>
      </c>
      <c r="G38" s="53">
        <v>29</v>
      </c>
      <c r="H38" s="52" t="s">
        <v>13</v>
      </c>
      <c r="I38" s="54">
        <v>41346</v>
      </c>
      <c r="J38" s="54">
        <v>41346</v>
      </c>
      <c r="K38" s="45" t="s">
        <v>15</v>
      </c>
    </row>
    <row r="39" spans="1:11" ht="15" customHeight="1" x14ac:dyDescent="0.2">
      <c r="A39" s="51" t="s">
        <v>138</v>
      </c>
      <c r="B39" s="52" t="s">
        <v>26</v>
      </c>
      <c r="C39" s="52" t="s">
        <v>136</v>
      </c>
      <c r="D39" s="52" t="s">
        <v>135</v>
      </c>
      <c r="E39" s="52" t="s">
        <v>80</v>
      </c>
      <c r="F39" s="52" t="s">
        <v>137</v>
      </c>
      <c r="G39" s="53">
        <v>29</v>
      </c>
      <c r="H39" s="52" t="s">
        <v>13</v>
      </c>
      <c r="I39" s="54">
        <v>41346</v>
      </c>
      <c r="J39" s="54">
        <v>41346</v>
      </c>
      <c r="K39" s="45" t="s">
        <v>15</v>
      </c>
    </row>
    <row r="40" spans="1:11" ht="15" customHeight="1" x14ac:dyDescent="0.2">
      <c r="A40" s="51" t="s">
        <v>139</v>
      </c>
      <c r="B40" s="52" t="s">
        <v>26</v>
      </c>
      <c r="C40" s="52" t="s">
        <v>136</v>
      </c>
      <c r="D40" s="52" t="s">
        <v>135</v>
      </c>
      <c r="E40" s="52" t="s">
        <v>80</v>
      </c>
      <c r="F40" s="52" t="s">
        <v>137</v>
      </c>
      <c r="G40" s="53">
        <v>29</v>
      </c>
      <c r="H40" s="52" t="s">
        <v>13</v>
      </c>
      <c r="I40" s="54">
        <v>41346</v>
      </c>
      <c r="J40" s="54">
        <v>41346</v>
      </c>
      <c r="K40" s="45" t="s">
        <v>15</v>
      </c>
    </row>
    <row r="41" spans="1:11" ht="15" customHeight="1" x14ac:dyDescent="0.2">
      <c r="A41" s="51" t="s">
        <v>140</v>
      </c>
      <c r="B41" s="52" t="s">
        <v>26</v>
      </c>
      <c r="C41" s="52" t="s">
        <v>136</v>
      </c>
      <c r="D41" s="52" t="s">
        <v>135</v>
      </c>
      <c r="E41" s="52" t="s">
        <v>80</v>
      </c>
      <c r="F41" s="52" t="s">
        <v>137</v>
      </c>
      <c r="G41" s="53">
        <v>29</v>
      </c>
      <c r="H41" s="52" t="s">
        <v>13</v>
      </c>
      <c r="I41" s="54">
        <v>41334</v>
      </c>
      <c r="J41" s="54">
        <v>41334</v>
      </c>
      <c r="K41" s="45" t="s">
        <v>15</v>
      </c>
    </row>
    <row r="42" spans="1:11" ht="15" customHeight="1" x14ac:dyDescent="0.2">
      <c r="A42" s="51" t="s">
        <v>95</v>
      </c>
      <c r="B42" s="52" t="s">
        <v>58</v>
      </c>
      <c r="C42" s="52" t="s">
        <v>81</v>
      </c>
      <c r="D42" s="52" t="s">
        <v>96</v>
      </c>
      <c r="E42" s="52" t="s">
        <v>80</v>
      </c>
      <c r="F42" s="52" t="s">
        <v>97</v>
      </c>
      <c r="G42" s="53">
        <v>59</v>
      </c>
      <c r="H42" s="52" t="s">
        <v>13</v>
      </c>
      <c r="I42" s="54">
        <v>41152</v>
      </c>
      <c r="J42" s="54">
        <v>41152</v>
      </c>
      <c r="K42" s="45" t="s">
        <v>13</v>
      </c>
    </row>
    <row r="43" spans="1:11" ht="15" customHeight="1" x14ac:dyDescent="0.2">
      <c r="A43" s="51" t="s">
        <v>107</v>
      </c>
      <c r="B43" s="52" t="s">
        <v>58</v>
      </c>
      <c r="C43" s="52" t="s">
        <v>81</v>
      </c>
      <c r="D43" s="52" t="s">
        <v>87</v>
      </c>
      <c r="E43" s="52" t="s">
        <v>80</v>
      </c>
      <c r="F43" s="52" t="s">
        <v>97</v>
      </c>
      <c r="G43" s="53">
        <v>59</v>
      </c>
      <c r="H43" s="52" t="s">
        <v>13</v>
      </c>
      <c r="I43" s="54">
        <v>41152</v>
      </c>
      <c r="J43" s="54">
        <v>41152</v>
      </c>
      <c r="K43" s="45" t="s">
        <v>13</v>
      </c>
    </row>
    <row r="44" spans="1:11" ht="15" customHeight="1" x14ac:dyDescent="0.2">
      <c r="A44" s="51" t="s">
        <v>110</v>
      </c>
      <c r="B44" s="52" t="s">
        <v>58</v>
      </c>
      <c r="C44" s="52" t="s">
        <v>81</v>
      </c>
      <c r="D44" s="52" t="s">
        <v>87</v>
      </c>
      <c r="E44" s="52" t="s">
        <v>80</v>
      </c>
      <c r="F44" s="52" t="s">
        <v>97</v>
      </c>
      <c r="G44" s="53">
        <v>59</v>
      </c>
      <c r="H44" s="52" t="s">
        <v>13</v>
      </c>
      <c r="I44" s="54">
        <v>41152</v>
      </c>
      <c r="J44" s="54">
        <v>41152</v>
      </c>
      <c r="K44" s="45" t="s">
        <v>13</v>
      </c>
    </row>
    <row r="45" spans="1:11" ht="15" customHeight="1" x14ac:dyDescent="0.2">
      <c r="A45" s="51" t="s">
        <v>108</v>
      </c>
      <c r="B45" s="52" t="s">
        <v>58</v>
      </c>
      <c r="C45" s="52" t="s">
        <v>81</v>
      </c>
      <c r="D45" s="52" t="s">
        <v>79</v>
      </c>
      <c r="E45" s="52" t="s">
        <v>80</v>
      </c>
      <c r="F45" s="52" t="s">
        <v>97</v>
      </c>
      <c r="G45" s="53">
        <v>59</v>
      </c>
      <c r="H45" s="52" t="s">
        <v>13</v>
      </c>
      <c r="I45" s="54">
        <v>41138</v>
      </c>
      <c r="J45" s="54">
        <v>41138</v>
      </c>
      <c r="K45" s="45" t="s">
        <v>13</v>
      </c>
    </row>
    <row r="46" spans="1:11" ht="15" customHeight="1" x14ac:dyDescent="0.2">
      <c r="A46" s="51" t="s">
        <v>114</v>
      </c>
      <c r="B46" s="52" t="s">
        <v>58</v>
      </c>
      <c r="C46" s="52" t="s">
        <v>81</v>
      </c>
      <c r="D46" s="52" t="s">
        <v>79</v>
      </c>
      <c r="E46" s="52" t="s">
        <v>80</v>
      </c>
      <c r="F46" s="52" t="s">
        <v>97</v>
      </c>
      <c r="G46" s="53">
        <v>59</v>
      </c>
      <c r="H46" s="52" t="s">
        <v>13</v>
      </c>
      <c r="I46" s="54">
        <v>41138</v>
      </c>
      <c r="J46" s="54">
        <v>41138</v>
      </c>
      <c r="K46" s="45" t="s">
        <v>13</v>
      </c>
    </row>
    <row r="47" spans="1:11" ht="15" customHeight="1" x14ac:dyDescent="0.2">
      <c r="A47" s="51" t="s">
        <v>119</v>
      </c>
      <c r="B47" s="52" t="s">
        <v>58</v>
      </c>
      <c r="C47" s="52" t="s">
        <v>81</v>
      </c>
      <c r="D47" s="52" t="s">
        <v>87</v>
      </c>
      <c r="E47" s="52" t="s">
        <v>80</v>
      </c>
      <c r="F47" s="52" t="s">
        <v>97</v>
      </c>
      <c r="G47" s="53">
        <v>59</v>
      </c>
      <c r="H47" s="52" t="s">
        <v>13</v>
      </c>
      <c r="I47" s="54">
        <v>41138</v>
      </c>
      <c r="J47" s="54">
        <v>41138</v>
      </c>
      <c r="K47" s="45" t="s">
        <v>13</v>
      </c>
    </row>
    <row r="48" spans="1:11" ht="15" customHeight="1" x14ac:dyDescent="0.2">
      <c r="A48" s="51" t="s">
        <v>141</v>
      </c>
      <c r="B48" s="52" t="s">
        <v>26</v>
      </c>
      <c r="C48" s="52" t="s">
        <v>16</v>
      </c>
      <c r="D48" s="52" t="s">
        <v>142</v>
      </c>
      <c r="E48" s="52" t="s">
        <v>80</v>
      </c>
      <c r="F48" s="52" t="s">
        <v>143</v>
      </c>
      <c r="G48" s="53">
        <v>22</v>
      </c>
      <c r="H48" s="52" t="s">
        <v>13</v>
      </c>
      <c r="I48" s="54">
        <v>41137</v>
      </c>
      <c r="J48" s="54">
        <v>41137</v>
      </c>
      <c r="K48" s="45" t="s">
        <v>13</v>
      </c>
    </row>
    <row r="49" spans="1:11" ht="15" customHeight="1" x14ac:dyDescent="0.2">
      <c r="A49" s="51" t="s">
        <v>147</v>
      </c>
      <c r="B49" s="52" t="s">
        <v>26</v>
      </c>
      <c r="C49" s="52" t="s">
        <v>16</v>
      </c>
      <c r="D49" s="52" t="s">
        <v>142</v>
      </c>
      <c r="E49" s="52" t="s">
        <v>80</v>
      </c>
      <c r="F49" s="52" t="s">
        <v>143</v>
      </c>
      <c r="G49" s="53">
        <v>22</v>
      </c>
      <c r="H49" s="52" t="s">
        <v>13</v>
      </c>
      <c r="I49" s="54">
        <v>41135</v>
      </c>
      <c r="J49" s="54">
        <v>41135</v>
      </c>
      <c r="K49" s="45" t="s">
        <v>13</v>
      </c>
    </row>
    <row r="50" spans="1:11" ht="15" customHeight="1" x14ac:dyDescent="0.2">
      <c r="A50" s="51" t="s">
        <v>122</v>
      </c>
      <c r="B50" s="52" t="s">
        <v>58</v>
      </c>
      <c r="C50" s="52" t="s">
        <v>81</v>
      </c>
      <c r="D50" s="52" t="s">
        <v>87</v>
      </c>
      <c r="E50" s="52" t="s">
        <v>80</v>
      </c>
      <c r="F50" s="52" t="s">
        <v>97</v>
      </c>
      <c r="G50" s="53">
        <v>55</v>
      </c>
      <c r="H50" s="52" t="s">
        <v>13</v>
      </c>
      <c r="I50" s="54">
        <v>41131</v>
      </c>
      <c r="J50" s="54">
        <v>41131</v>
      </c>
      <c r="K50" s="45" t="s">
        <v>13</v>
      </c>
    </row>
    <row r="51" spans="1:11" ht="15" customHeight="1" x14ac:dyDescent="0.2">
      <c r="A51" s="51" t="s">
        <v>123</v>
      </c>
      <c r="B51" s="52" t="s">
        <v>58</v>
      </c>
      <c r="C51" s="52" t="s">
        <v>81</v>
      </c>
      <c r="D51" s="52" t="s">
        <v>87</v>
      </c>
      <c r="E51" s="52" t="s">
        <v>80</v>
      </c>
      <c r="F51" s="52" t="s">
        <v>97</v>
      </c>
      <c r="G51" s="53">
        <v>55</v>
      </c>
      <c r="H51" s="52" t="s">
        <v>13</v>
      </c>
      <c r="I51" s="54">
        <v>41131</v>
      </c>
      <c r="J51" s="54">
        <v>41131</v>
      </c>
      <c r="K51" s="45" t="s">
        <v>13</v>
      </c>
    </row>
    <row r="52" spans="1:11" ht="15" customHeight="1" x14ac:dyDescent="0.2">
      <c r="A52" s="51" t="s">
        <v>126</v>
      </c>
      <c r="B52" s="52" t="s">
        <v>58</v>
      </c>
      <c r="C52" s="52" t="s">
        <v>81</v>
      </c>
      <c r="D52" s="52" t="s">
        <v>127</v>
      </c>
      <c r="E52" s="52" t="s">
        <v>80</v>
      </c>
      <c r="F52" s="52" t="s">
        <v>82</v>
      </c>
      <c r="G52" s="53">
        <v>45</v>
      </c>
      <c r="H52" s="52" t="s">
        <v>13</v>
      </c>
      <c r="I52" s="54">
        <v>41109</v>
      </c>
      <c r="J52" s="54">
        <v>41109</v>
      </c>
      <c r="K52" s="45" t="s">
        <v>13</v>
      </c>
    </row>
    <row r="53" spans="1:11" ht="15" customHeight="1" x14ac:dyDescent="0.2">
      <c r="A53" s="51" t="s">
        <v>128</v>
      </c>
      <c r="B53" s="52" t="s">
        <v>58</v>
      </c>
      <c r="C53" s="52" t="s">
        <v>81</v>
      </c>
      <c r="D53" s="52" t="s">
        <v>129</v>
      </c>
      <c r="E53" s="52" t="s">
        <v>80</v>
      </c>
      <c r="F53" s="52" t="s">
        <v>82</v>
      </c>
      <c r="G53" s="53">
        <v>45</v>
      </c>
      <c r="H53" s="52" t="s">
        <v>13</v>
      </c>
      <c r="I53" s="54">
        <v>41109</v>
      </c>
      <c r="J53" s="54">
        <v>41109</v>
      </c>
      <c r="K53" s="45" t="s">
        <v>13</v>
      </c>
    </row>
    <row r="54" spans="1:11" ht="15" customHeight="1" x14ac:dyDescent="0.2">
      <c r="A54" s="51" t="s">
        <v>131</v>
      </c>
      <c r="B54" s="52" t="s">
        <v>58</v>
      </c>
      <c r="C54" s="52" t="s">
        <v>81</v>
      </c>
      <c r="D54" s="52" t="s">
        <v>132</v>
      </c>
      <c r="E54" s="52" t="s">
        <v>80</v>
      </c>
      <c r="F54" s="52" t="s">
        <v>82</v>
      </c>
      <c r="G54" s="53">
        <v>45</v>
      </c>
      <c r="H54" s="52" t="s">
        <v>13</v>
      </c>
      <c r="I54" s="54">
        <v>41109</v>
      </c>
      <c r="J54" s="54">
        <v>41109</v>
      </c>
      <c r="K54" s="45" t="s">
        <v>13</v>
      </c>
    </row>
    <row r="55" spans="1:11" ht="15" customHeight="1" x14ac:dyDescent="0.2">
      <c r="A55" s="51" t="s">
        <v>133</v>
      </c>
      <c r="B55" s="52" t="s">
        <v>58</v>
      </c>
      <c r="C55" s="52" t="s">
        <v>81</v>
      </c>
      <c r="D55" s="52" t="s">
        <v>129</v>
      </c>
      <c r="E55" s="52" t="s">
        <v>80</v>
      </c>
      <c r="F55" s="52" t="s">
        <v>82</v>
      </c>
      <c r="G55" s="53">
        <v>45</v>
      </c>
      <c r="H55" s="52" t="s">
        <v>13</v>
      </c>
      <c r="I55" s="54">
        <v>41109</v>
      </c>
      <c r="J55" s="54">
        <v>41109</v>
      </c>
      <c r="K55" s="45" t="s">
        <v>13</v>
      </c>
    </row>
    <row r="56" spans="1:11" ht="15" customHeight="1" x14ac:dyDescent="0.2">
      <c r="A56" s="51" t="s">
        <v>103</v>
      </c>
      <c r="B56" s="52" t="s">
        <v>26</v>
      </c>
      <c r="C56" s="52" t="s">
        <v>81</v>
      </c>
      <c r="D56" s="52" t="s">
        <v>79</v>
      </c>
      <c r="E56" s="52" t="s">
        <v>80</v>
      </c>
      <c r="F56" s="52" t="s">
        <v>82</v>
      </c>
      <c r="G56" s="53">
        <v>59</v>
      </c>
      <c r="H56" s="52" t="s">
        <v>13</v>
      </c>
      <c r="I56" s="54">
        <v>40828</v>
      </c>
      <c r="J56" s="54">
        <v>40828</v>
      </c>
      <c r="K56" s="45" t="s">
        <v>13</v>
      </c>
    </row>
    <row r="57" spans="1:11" ht="15" customHeight="1" x14ac:dyDescent="0.2">
      <c r="A57" s="51" t="s">
        <v>106</v>
      </c>
      <c r="B57" s="52" t="s">
        <v>26</v>
      </c>
      <c r="C57" s="52" t="s">
        <v>81</v>
      </c>
      <c r="D57" s="52" t="s">
        <v>79</v>
      </c>
      <c r="E57" s="52" t="s">
        <v>80</v>
      </c>
      <c r="F57" s="52" t="s">
        <v>97</v>
      </c>
      <c r="G57" s="53">
        <v>59</v>
      </c>
      <c r="H57" s="52" t="s">
        <v>13</v>
      </c>
      <c r="I57" s="54">
        <v>40828</v>
      </c>
      <c r="J57" s="54">
        <v>40828</v>
      </c>
      <c r="K57" s="45" t="s">
        <v>13</v>
      </c>
    </row>
    <row r="58" spans="1:11" ht="15" customHeight="1" x14ac:dyDescent="0.2">
      <c r="A58" s="51" t="s">
        <v>120</v>
      </c>
      <c r="B58" s="52" t="s">
        <v>26</v>
      </c>
      <c r="C58" s="52" t="s">
        <v>81</v>
      </c>
      <c r="D58" s="52" t="s">
        <v>79</v>
      </c>
      <c r="E58" s="52" t="s">
        <v>80</v>
      </c>
      <c r="F58" s="52" t="s">
        <v>82</v>
      </c>
      <c r="G58" s="53">
        <v>59</v>
      </c>
      <c r="H58" s="52" t="s">
        <v>13</v>
      </c>
      <c r="I58" s="54">
        <v>40828</v>
      </c>
      <c r="J58" s="54">
        <v>40828</v>
      </c>
      <c r="K58" s="45" t="s">
        <v>13</v>
      </c>
    </row>
    <row r="59" spans="1:11" ht="15" customHeight="1" x14ac:dyDescent="0.2">
      <c r="A59" s="51" t="s">
        <v>85</v>
      </c>
      <c r="B59" s="52" t="s">
        <v>51</v>
      </c>
      <c r="C59" s="52" t="s">
        <v>81</v>
      </c>
      <c r="D59" s="52" t="s">
        <v>79</v>
      </c>
      <c r="E59" s="52" t="s">
        <v>80</v>
      </c>
      <c r="F59" s="52" t="s">
        <v>82</v>
      </c>
      <c r="G59" s="53">
        <v>63</v>
      </c>
      <c r="H59" s="52" t="s">
        <v>13</v>
      </c>
      <c r="I59" s="54">
        <v>40802</v>
      </c>
      <c r="J59" s="54">
        <v>40802</v>
      </c>
      <c r="K59" s="45" t="s">
        <v>13</v>
      </c>
    </row>
    <row r="60" spans="1:11" ht="15" customHeight="1" x14ac:dyDescent="0.2">
      <c r="A60" s="51" t="s">
        <v>78</v>
      </c>
      <c r="B60" s="52" t="s">
        <v>51</v>
      </c>
      <c r="C60" s="52" t="s">
        <v>81</v>
      </c>
      <c r="D60" s="52" t="s">
        <v>79</v>
      </c>
      <c r="E60" s="52" t="s">
        <v>80</v>
      </c>
      <c r="F60" s="52" t="s">
        <v>82</v>
      </c>
      <c r="G60" s="53">
        <v>63</v>
      </c>
      <c r="H60" s="52" t="s">
        <v>13</v>
      </c>
      <c r="I60" s="54">
        <v>40578</v>
      </c>
      <c r="J60" s="54">
        <v>40578</v>
      </c>
      <c r="K60" s="45" t="s">
        <v>13</v>
      </c>
    </row>
    <row r="61" spans="1:11" ht="15" customHeight="1" x14ac:dyDescent="0.2">
      <c r="A61" s="51" t="s">
        <v>86</v>
      </c>
      <c r="B61" s="52" t="s">
        <v>51</v>
      </c>
      <c r="C61" s="52" t="s">
        <v>81</v>
      </c>
      <c r="D61" s="52" t="s">
        <v>87</v>
      </c>
      <c r="E61" s="52" t="s">
        <v>80</v>
      </c>
      <c r="F61" s="52" t="s">
        <v>82</v>
      </c>
      <c r="G61" s="53">
        <v>63</v>
      </c>
      <c r="H61" s="52" t="s">
        <v>13</v>
      </c>
      <c r="I61" s="54">
        <v>40484</v>
      </c>
      <c r="J61" s="54">
        <v>40484</v>
      </c>
      <c r="K61" s="45" t="s">
        <v>13</v>
      </c>
    </row>
    <row r="62" spans="1:11" ht="15" customHeight="1" x14ac:dyDescent="0.2">
      <c r="A62" s="51" t="s">
        <v>88</v>
      </c>
      <c r="B62" s="52" t="s">
        <v>26</v>
      </c>
      <c r="C62" s="52" t="s">
        <v>81</v>
      </c>
      <c r="D62" s="52" t="s">
        <v>79</v>
      </c>
      <c r="E62" s="52" t="s">
        <v>80</v>
      </c>
      <c r="F62" s="52" t="s">
        <v>82</v>
      </c>
      <c r="G62" s="53">
        <v>63</v>
      </c>
      <c r="H62" s="52" t="s">
        <v>13</v>
      </c>
      <c r="I62" s="54">
        <v>40420</v>
      </c>
      <c r="J62" s="54">
        <v>40420</v>
      </c>
      <c r="K62" s="45" t="s">
        <v>13</v>
      </c>
    </row>
    <row r="63" spans="1:11" ht="15" customHeight="1" x14ac:dyDescent="0.2">
      <c r="A63" s="51" t="s">
        <v>150</v>
      </c>
      <c r="B63" s="52" t="s">
        <v>51</v>
      </c>
      <c r="C63" s="52" t="s">
        <v>117</v>
      </c>
      <c r="D63" s="52" t="s">
        <v>151</v>
      </c>
      <c r="E63" s="52" t="s">
        <v>14</v>
      </c>
      <c r="F63" s="52" t="s">
        <v>152</v>
      </c>
      <c r="G63" s="53">
        <v>15</v>
      </c>
      <c r="H63" s="52" t="s">
        <v>13</v>
      </c>
      <c r="I63" s="54">
        <v>40253</v>
      </c>
      <c r="J63" s="54">
        <v>38754</v>
      </c>
      <c r="K63" s="45" t="s">
        <v>13</v>
      </c>
    </row>
    <row r="64" spans="1:11" ht="15" customHeight="1" x14ac:dyDescent="0.2">
      <c r="A64" s="51" t="s">
        <v>83</v>
      </c>
      <c r="B64" s="52" t="s">
        <v>51</v>
      </c>
      <c r="C64" s="52" t="s">
        <v>81</v>
      </c>
      <c r="D64" s="52" t="s">
        <v>84</v>
      </c>
      <c r="E64" s="52" t="s">
        <v>14</v>
      </c>
      <c r="F64" s="52" t="s">
        <v>82</v>
      </c>
      <c r="G64" s="53">
        <v>61</v>
      </c>
      <c r="H64" s="52" t="s">
        <v>13</v>
      </c>
      <c r="I64" s="54">
        <v>40156</v>
      </c>
      <c r="J64" s="54">
        <v>39609</v>
      </c>
      <c r="K64" s="45" t="s">
        <v>13</v>
      </c>
    </row>
    <row r="65" spans="1:13" ht="15" customHeight="1" x14ac:dyDescent="0.2">
      <c r="A65" s="51" t="s">
        <v>90</v>
      </c>
      <c r="B65" s="52" t="s">
        <v>51</v>
      </c>
      <c r="C65" s="52" t="s">
        <v>81</v>
      </c>
      <c r="D65" s="52" t="s">
        <v>87</v>
      </c>
      <c r="E65" s="52" t="s">
        <v>14</v>
      </c>
      <c r="F65" s="52" t="s">
        <v>82</v>
      </c>
      <c r="G65" s="53">
        <v>57</v>
      </c>
      <c r="H65" s="52" t="s">
        <v>13</v>
      </c>
      <c r="I65" s="54">
        <v>39785</v>
      </c>
      <c r="J65" s="54">
        <v>39785</v>
      </c>
      <c r="K65" s="45" t="s">
        <v>13</v>
      </c>
    </row>
    <row r="66" spans="1:13" ht="15" customHeight="1" x14ac:dyDescent="0.2">
      <c r="A66" s="51" t="s">
        <v>111</v>
      </c>
      <c r="B66" s="52" t="s">
        <v>51</v>
      </c>
      <c r="C66" s="52" t="s">
        <v>81</v>
      </c>
      <c r="D66" s="52" t="s">
        <v>87</v>
      </c>
      <c r="E66" s="52" t="s">
        <v>14</v>
      </c>
      <c r="F66" s="52" t="s">
        <v>82</v>
      </c>
      <c r="G66" s="53">
        <v>57</v>
      </c>
      <c r="H66" s="52" t="s">
        <v>13</v>
      </c>
      <c r="I66" s="54">
        <v>39785</v>
      </c>
      <c r="J66" s="54">
        <v>39785</v>
      </c>
      <c r="K66" s="45" t="s">
        <v>13</v>
      </c>
    </row>
    <row r="67" spans="1:13" ht="15" customHeight="1" x14ac:dyDescent="0.2">
      <c r="A67" s="51" t="s">
        <v>144</v>
      </c>
      <c r="B67" s="52" t="s">
        <v>51</v>
      </c>
      <c r="C67" s="52" t="s">
        <v>21</v>
      </c>
      <c r="D67" s="52" t="s">
        <v>145</v>
      </c>
      <c r="E67" s="52" t="s">
        <v>14</v>
      </c>
      <c r="F67" s="52" t="s">
        <v>146</v>
      </c>
      <c r="G67" s="53">
        <v>19</v>
      </c>
      <c r="H67" s="52" t="s">
        <v>13</v>
      </c>
      <c r="I67" s="54">
        <v>39433</v>
      </c>
      <c r="J67" s="54">
        <v>39433</v>
      </c>
      <c r="K67" s="45" t="s">
        <v>15</v>
      </c>
    </row>
    <row r="68" spans="1:13" ht="15" customHeight="1" x14ac:dyDescent="0.2">
      <c r="A68" s="55" t="s">
        <v>105</v>
      </c>
      <c r="B68" s="56" t="s">
        <v>51</v>
      </c>
      <c r="C68" s="56" t="s">
        <v>81</v>
      </c>
      <c r="D68" s="56" t="s">
        <v>79</v>
      </c>
      <c r="E68" s="56" t="s">
        <v>14</v>
      </c>
      <c r="F68" s="56" t="s">
        <v>82</v>
      </c>
      <c r="G68" s="57">
        <v>59</v>
      </c>
      <c r="H68" s="56" t="s">
        <v>13</v>
      </c>
      <c r="I68" s="58">
        <v>39224</v>
      </c>
      <c r="J68" s="58">
        <v>39224</v>
      </c>
      <c r="K68" s="46" t="s">
        <v>13</v>
      </c>
    </row>
    <row r="69" spans="1:13" ht="24.95" customHeight="1" x14ac:dyDescent="0.2">
      <c r="A69" s="12" t="s">
        <v>170</v>
      </c>
      <c r="B69" s="13"/>
      <c r="C69" s="13"/>
      <c r="D69" s="13"/>
      <c r="E69" s="13"/>
      <c r="F69" s="13"/>
      <c r="G69" s="14"/>
      <c r="H69" s="13"/>
      <c r="I69" s="15"/>
      <c r="J69" s="15"/>
      <c r="K69" s="16"/>
      <c r="L69" s="17">
        <f>+COUNTA(I26:I67)</f>
        <v>42</v>
      </c>
      <c r="M69" s="18">
        <f>+L69/$L$82</f>
        <v>0.56756756756756754</v>
      </c>
    </row>
    <row r="70" spans="1:13" ht="15" customHeight="1" x14ac:dyDescent="0.2">
      <c r="A70" s="59" t="s">
        <v>115</v>
      </c>
      <c r="B70" s="59" t="s">
        <v>174</v>
      </c>
      <c r="C70" s="59" t="s">
        <v>117</v>
      </c>
      <c r="D70" s="59" t="s">
        <v>154</v>
      </c>
      <c r="E70" s="59" t="s">
        <v>116</v>
      </c>
      <c r="F70" s="59" t="s">
        <v>118</v>
      </c>
      <c r="G70" s="60">
        <v>9</v>
      </c>
      <c r="H70" s="59" t="s">
        <v>13</v>
      </c>
      <c r="I70" s="61">
        <v>43081</v>
      </c>
      <c r="J70" s="61">
        <v>43081</v>
      </c>
      <c r="K70" s="59" t="s">
        <v>13</v>
      </c>
    </row>
    <row r="71" spans="1:13" ht="15" customHeight="1" x14ac:dyDescent="0.2">
      <c r="A71" s="59" t="s">
        <v>121</v>
      </c>
      <c r="B71" s="59" t="s">
        <v>20</v>
      </c>
      <c r="C71" s="59" t="s">
        <v>117</v>
      </c>
      <c r="D71" s="59" t="s">
        <v>154</v>
      </c>
      <c r="E71" s="59" t="s">
        <v>73</v>
      </c>
      <c r="F71" s="59" t="s">
        <v>118</v>
      </c>
      <c r="G71" s="60">
        <v>9</v>
      </c>
      <c r="H71" s="59" t="s">
        <v>13</v>
      </c>
      <c r="I71" s="61">
        <v>43081</v>
      </c>
      <c r="J71" s="61">
        <v>43081</v>
      </c>
      <c r="K71" s="59" t="s">
        <v>13</v>
      </c>
    </row>
    <row r="72" spans="1:13" ht="15" customHeight="1" x14ac:dyDescent="0.2">
      <c r="A72" s="59" t="s">
        <v>159</v>
      </c>
      <c r="B72" s="59" t="s">
        <v>20</v>
      </c>
      <c r="C72" s="59" t="s">
        <v>161</v>
      </c>
      <c r="D72" s="59" t="s">
        <v>160</v>
      </c>
      <c r="E72" s="59" t="s">
        <v>116</v>
      </c>
      <c r="F72" s="59" t="s">
        <v>162</v>
      </c>
      <c r="G72" s="60">
        <v>9</v>
      </c>
      <c r="H72" s="59" t="s">
        <v>13</v>
      </c>
      <c r="I72" s="61">
        <v>42851</v>
      </c>
      <c r="J72" s="61">
        <v>42849</v>
      </c>
      <c r="K72" s="59" t="s">
        <v>13</v>
      </c>
    </row>
    <row r="73" spans="1:13" ht="15" customHeight="1" x14ac:dyDescent="0.2">
      <c r="A73" s="59" t="s">
        <v>163</v>
      </c>
      <c r="B73" s="59" t="s">
        <v>20</v>
      </c>
      <c r="C73" s="59" t="s">
        <v>161</v>
      </c>
      <c r="D73" s="59" t="s">
        <v>160</v>
      </c>
      <c r="E73" s="59" t="s">
        <v>116</v>
      </c>
      <c r="F73" s="59" t="s">
        <v>162</v>
      </c>
      <c r="G73" s="60">
        <v>9</v>
      </c>
      <c r="H73" s="59" t="s">
        <v>13</v>
      </c>
      <c r="I73" s="61">
        <v>42851</v>
      </c>
      <c r="J73" s="61">
        <v>42849</v>
      </c>
      <c r="K73" s="59" t="s">
        <v>13</v>
      </c>
    </row>
    <row r="74" spans="1:13" ht="15" customHeight="1" x14ac:dyDescent="0.2">
      <c r="A74" s="59" t="s">
        <v>164</v>
      </c>
      <c r="B74" s="59" t="s">
        <v>20</v>
      </c>
      <c r="C74" s="59" t="s">
        <v>161</v>
      </c>
      <c r="D74" s="59" t="s">
        <v>160</v>
      </c>
      <c r="E74" s="59" t="s">
        <v>116</v>
      </c>
      <c r="F74" s="59" t="s">
        <v>162</v>
      </c>
      <c r="G74" s="60">
        <v>9</v>
      </c>
      <c r="H74" s="59" t="s">
        <v>13</v>
      </c>
      <c r="I74" s="61">
        <v>42851</v>
      </c>
      <c r="J74" s="61">
        <v>42849</v>
      </c>
      <c r="K74" s="59" t="s">
        <v>13</v>
      </c>
    </row>
    <row r="75" spans="1:13" ht="15" customHeight="1" x14ac:dyDescent="0.2">
      <c r="A75" s="59" t="s">
        <v>153</v>
      </c>
      <c r="B75" s="59" t="s">
        <v>20</v>
      </c>
      <c r="C75" s="59" t="s">
        <v>117</v>
      </c>
      <c r="D75" s="59" t="s">
        <v>154</v>
      </c>
      <c r="E75" s="59" t="s">
        <v>73</v>
      </c>
      <c r="F75" s="59" t="s">
        <v>118</v>
      </c>
      <c r="G75" s="60">
        <v>9</v>
      </c>
      <c r="H75" s="59" t="s">
        <v>13</v>
      </c>
      <c r="I75" s="61">
        <v>42839</v>
      </c>
      <c r="J75" s="61">
        <v>42839</v>
      </c>
      <c r="K75" s="59" t="s">
        <v>13</v>
      </c>
    </row>
    <row r="76" spans="1:13" ht="15" customHeight="1" x14ac:dyDescent="0.2">
      <c r="A76" s="59" t="s">
        <v>157</v>
      </c>
      <c r="B76" s="59" t="s">
        <v>20</v>
      </c>
      <c r="C76" s="59" t="s">
        <v>117</v>
      </c>
      <c r="D76" s="59" t="s">
        <v>154</v>
      </c>
      <c r="E76" s="59" t="s">
        <v>73</v>
      </c>
      <c r="F76" s="59" t="s">
        <v>118</v>
      </c>
      <c r="G76" s="60">
        <v>9</v>
      </c>
      <c r="H76" s="59" t="s">
        <v>13</v>
      </c>
      <c r="I76" s="61">
        <v>42839</v>
      </c>
      <c r="J76" s="61">
        <v>42726</v>
      </c>
      <c r="K76" s="59" t="s">
        <v>13</v>
      </c>
    </row>
    <row r="77" spans="1:13" ht="15" customHeight="1" x14ac:dyDescent="0.2">
      <c r="A77" s="59" t="s">
        <v>155</v>
      </c>
      <c r="B77" s="59" t="s">
        <v>26</v>
      </c>
      <c r="C77" s="59" t="s">
        <v>117</v>
      </c>
      <c r="D77" s="59" t="s">
        <v>156</v>
      </c>
      <c r="E77" s="59" t="s">
        <v>73</v>
      </c>
      <c r="F77" s="59" t="s">
        <v>118</v>
      </c>
      <c r="G77" s="60">
        <v>9</v>
      </c>
      <c r="H77" s="59" t="s">
        <v>13</v>
      </c>
      <c r="I77" s="61">
        <v>41558</v>
      </c>
      <c r="J77" s="61">
        <v>41558</v>
      </c>
      <c r="K77" s="59" t="s">
        <v>13</v>
      </c>
    </row>
    <row r="78" spans="1:13" ht="15" customHeight="1" x14ac:dyDescent="0.2">
      <c r="A78" s="59" t="s">
        <v>158</v>
      </c>
      <c r="B78" s="59" t="s">
        <v>26</v>
      </c>
      <c r="C78" s="59" t="s">
        <v>117</v>
      </c>
      <c r="D78" s="59" t="s">
        <v>156</v>
      </c>
      <c r="E78" s="59" t="s">
        <v>73</v>
      </c>
      <c r="F78" s="59" t="s">
        <v>118</v>
      </c>
      <c r="G78" s="60">
        <v>9</v>
      </c>
      <c r="H78" s="59" t="s">
        <v>13</v>
      </c>
      <c r="I78" s="61">
        <v>41052</v>
      </c>
      <c r="J78" s="61">
        <v>41052</v>
      </c>
      <c r="K78" s="59" t="s">
        <v>13</v>
      </c>
    </row>
    <row r="79" spans="1:13" ht="24.95" customHeight="1" x14ac:dyDescent="0.2">
      <c r="A79" s="19" t="s">
        <v>171</v>
      </c>
      <c r="B79" s="20"/>
      <c r="C79" s="20"/>
      <c r="D79" s="20"/>
      <c r="E79" s="20"/>
      <c r="F79" s="20"/>
      <c r="G79" s="21"/>
      <c r="H79" s="20"/>
      <c r="I79" s="22"/>
      <c r="J79" s="22"/>
      <c r="K79" s="23"/>
      <c r="L79" s="24">
        <f>+COUNTA(I70:I78)</f>
        <v>9</v>
      </c>
      <c r="M79" s="25">
        <f>+L79/$L$82</f>
        <v>0.12162162162162163</v>
      </c>
    </row>
    <row r="80" spans="1:13" ht="24.95" customHeight="1" x14ac:dyDescent="0.2">
      <c r="A80" s="26" t="s">
        <v>165</v>
      </c>
      <c r="B80" s="26" t="s">
        <v>12</v>
      </c>
      <c r="C80" s="26" t="s">
        <v>168</v>
      </c>
      <c r="D80" s="26" t="s">
        <v>166</v>
      </c>
      <c r="E80" s="26" t="s">
        <v>167</v>
      </c>
      <c r="F80" s="26" t="s">
        <v>167</v>
      </c>
      <c r="G80" s="4">
        <v>36</v>
      </c>
      <c r="H80" s="26" t="s">
        <v>13</v>
      </c>
      <c r="I80" s="27">
        <v>37818</v>
      </c>
      <c r="J80" s="27">
        <v>37818</v>
      </c>
      <c r="K80" s="28" t="s">
        <v>13</v>
      </c>
    </row>
    <row r="82" spans="1:12" x14ac:dyDescent="0.2">
      <c r="A82" s="1" t="s">
        <v>172</v>
      </c>
      <c r="L82" s="1">
        <f>+L79+L69+L25</f>
        <v>74</v>
      </c>
    </row>
  </sheetData>
  <sortState ref="A70:K78">
    <sortCondition descending="1" ref="I70:I78"/>
    <sortCondition ref="B70:B7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morales</dc:creator>
  <cp:lastModifiedBy>jean marc morales</cp:lastModifiedBy>
  <dcterms:created xsi:type="dcterms:W3CDTF">2018-10-09T13:02:34Z</dcterms:created>
  <dcterms:modified xsi:type="dcterms:W3CDTF">2018-10-30T08:45:41Z</dcterms:modified>
</cp:coreProperties>
</file>